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2975" windowHeight="7635" activeTab="0"/>
  </bookViews>
  <sheets>
    <sheet name="Таблица1" sheetId="1" r:id="rId1"/>
  </sheets>
  <definedNames>
    <definedName name="_Date_">'Таблица1'!#REF!</definedName>
    <definedName name="_Otchet_Period_Source__AT_ObjectName">'Таблица1'!#REF!</definedName>
    <definedName name="_PBuh_">#REF!</definedName>
    <definedName name="_Period_">'Таблица1'!#REF!</definedName>
    <definedName name="_PRuk_">#REF!</definedName>
    <definedName name="_xlnm.Print_Titles" localSheetId="0">'Таблица1'!$4:$6</definedName>
  </definedNames>
  <calcPr fullCalcOnLoad="1"/>
</workbook>
</file>

<file path=xl/sharedStrings.xml><?xml version="1.0" encoding="utf-8"?>
<sst xmlns="http://schemas.openxmlformats.org/spreadsheetml/2006/main" count="72" uniqueCount="70">
  <si>
    <t>Образование</t>
  </si>
  <si>
    <t>000 0700 0000000 000 000</t>
  </si>
  <si>
    <t>000 0800 0000000 000 000</t>
  </si>
  <si>
    <t>Исполнено в отчетном периоде</t>
  </si>
  <si>
    <t xml:space="preserve">% исполнения </t>
  </si>
  <si>
    <t>Код бюджетной классификации</t>
  </si>
  <si>
    <t xml:space="preserve">Сведения об исполнении местного бюджета Балтайского муниципального района </t>
  </si>
  <si>
    <t>(тыс.руб.)</t>
  </si>
  <si>
    <t>Доходы</t>
  </si>
  <si>
    <t>Всего:</t>
  </si>
  <si>
    <t>Доходы бюджета - Всего</t>
  </si>
  <si>
    <t>Налоговые и неналоговые доходы</t>
  </si>
  <si>
    <t>Безвозмездные поступления</t>
  </si>
  <si>
    <t>Социальная политика</t>
  </si>
  <si>
    <t>000 1000 0000000 000 000</t>
  </si>
  <si>
    <t>Межбюджетные трансферты</t>
  </si>
  <si>
    <t>000 1100 0000000 000 000</t>
  </si>
  <si>
    <t>Результат исполнения бюджета (дефицит "--", профицит "+")</t>
  </si>
  <si>
    <t>000 7900 0000000 000 000</t>
  </si>
  <si>
    <t xml:space="preserve"> Наименование показателя</t>
  </si>
  <si>
    <t>Код листа</t>
  </si>
  <si>
    <t>2</t>
  </si>
  <si>
    <t>000 8 50 00000 00 0000 000</t>
  </si>
  <si>
    <t>000 1 00 00000 00 0000 000</t>
  </si>
  <si>
    <t>000 2 00 00000 00 0000 000</t>
  </si>
  <si>
    <t>000 9600 0000000 000 000</t>
  </si>
  <si>
    <t>Общегосударственные вопросы</t>
  </si>
  <si>
    <t>000 0100 0000000 000 000</t>
  </si>
  <si>
    <t>Расходы</t>
  </si>
  <si>
    <t>Национальная безопасность и правоохранительная деятельность</t>
  </si>
  <si>
    <t>000 0300 0000000 000 000</t>
  </si>
  <si>
    <t>Жилищно-коммунальное хозяйство</t>
  </si>
  <si>
    <t>000 0500 0000000 000 000</t>
  </si>
  <si>
    <t>Наименование показателя</t>
  </si>
  <si>
    <t>Код источника финансирования</t>
  </si>
  <si>
    <t>Источники финансирования дефицита бюджета</t>
  </si>
  <si>
    <t xml:space="preserve">Источники финансирования дефицита бюджетов – всего:             </t>
  </si>
  <si>
    <t xml:space="preserve">Изменение остатков средств на счетах по учету средств бюджета              </t>
  </si>
  <si>
    <t>Сведения</t>
  </si>
  <si>
    <t>(тыс. руб.)</t>
  </si>
  <si>
    <t>Фактические затраты на оплату труда и начисления на оплату труда нарастающим итогом с начала года- всего</t>
  </si>
  <si>
    <t>В том числе</t>
  </si>
  <si>
    <t>За счет средств местного бюджета</t>
  </si>
  <si>
    <t>За счет средств от предпринимательской и иной приносящей доход деятельности</t>
  </si>
  <si>
    <t>Работники муниципальных учреждений, подведомственных администрации муниципального района</t>
  </si>
  <si>
    <t>ИТОГО:</t>
  </si>
  <si>
    <t xml:space="preserve">Среднесписочная
численность работников за отчетный период (человек)
</t>
  </si>
  <si>
    <t>Муниципальные служащие района</t>
  </si>
  <si>
    <t xml:space="preserve">Наименование категории работников
</t>
  </si>
  <si>
    <t>х</t>
  </si>
  <si>
    <t>Национальная оборона</t>
  </si>
  <si>
    <t>000 0200 0000000 000 000</t>
  </si>
  <si>
    <t>Физическая культура и спорт</t>
  </si>
  <si>
    <t>Средства массовой информации</t>
  </si>
  <si>
    <t>Культура, кинематография</t>
  </si>
  <si>
    <t>000 1200 0000000 000 000</t>
  </si>
  <si>
    <t>Обслуживание государственного и муниципального долга</t>
  </si>
  <si>
    <t>000 1300 0000000 000 000</t>
  </si>
  <si>
    <t>000 1400 0000000 000 000</t>
  </si>
  <si>
    <t>Национальная экономика</t>
  </si>
  <si>
    <t>000 0400 0000000 000 000</t>
  </si>
  <si>
    <t>Источники внутреннего финансирования  дефицита бюджета всего</t>
  </si>
  <si>
    <t>000 01 01 00 00 00 0000 000</t>
  </si>
  <si>
    <t>000 01 05 00 00 05 0000 000</t>
  </si>
  <si>
    <t>о численности муниципальных служащих Балтайского муниципального района и работников</t>
  </si>
  <si>
    <t>муниципальных учреждений с указанием фактических затрат на их денежное содержание на их денежное содержание</t>
  </si>
  <si>
    <t>по состоянию на 1 января 2019 года</t>
  </si>
  <si>
    <t>Утвержденные бюджетные назначения на 1 января 2019 года</t>
  </si>
  <si>
    <t>Утвержденные бюджетные назначения на 1 января 2019 год</t>
  </si>
  <si>
    <t xml:space="preserve"> на 1 января 2019 года.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</si>
</sst>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wrapText="1"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right"/>
    </xf>
    <xf numFmtId="10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2" fontId="9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9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 vertical="center" wrapText="1"/>
    </xf>
    <xf numFmtId="2" fontId="9" fillId="33" borderId="11" xfId="0" applyNumberFormat="1" applyFont="1" applyFill="1" applyBorder="1" applyAlignment="1">
      <alignment vertical="center" wrapText="1"/>
    </xf>
    <xf numFmtId="2" fontId="9" fillId="33" borderId="11" xfId="0" applyNumberFormat="1" applyFont="1" applyFill="1" applyBorder="1" applyAlignment="1">
      <alignment vertical="center"/>
    </xf>
    <xf numFmtId="4" fontId="9" fillId="33" borderId="12" xfId="0" applyNumberFormat="1" applyFont="1" applyFill="1" applyBorder="1" applyAlignment="1">
      <alignment horizontal="center" vertical="center" wrapText="1"/>
    </xf>
    <xf numFmtId="4" fontId="9" fillId="33" borderId="12" xfId="0" applyNumberFormat="1" applyFont="1" applyFill="1" applyBorder="1" applyAlignment="1">
      <alignment horizontal="center" vertical="center"/>
    </xf>
    <xf numFmtId="4" fontId="9" fillId="33" borderId="13" xfId="0" applyNumberFormat="1" applyFont="1" applyFill="1" applyBorder="1" applyAlignment="1">
      <alignment vertical="center" wrapText="1"/>
    </xf>
    <xf numFmtId="4" fontId="9" fillId="33" borderId="13" xfId="0" applyNumberFormat="1" applyFont="1" applyFill="1" applyBorder="1" applyAlignment="1">
      <alignment vertical="center"/>
    </xf>
    <xf numFmtId="4" fontId="9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top" wrapText="1"/>
    </xf>
    <xf numFmtId="4" fontId="9" fillId="33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4" fontId="9" fillId="0" borderId="1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right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="115" zoomScaleNormal="115" zoomScalePageLayoutView="0" workbookViewId="0" topLeftCell="A1">
      <selection activeCell="C32" sqref="C32"/>
    </sheetView>
  </sheetViews>
  <sheetFormatPr defaultColWidth="9.00390625" defaultRowHeight="12.75"/>
  <cols>
    <col min="1" max="1" width="52.75390625" style="0" customWidth="1"/>
    <col min="2" max="2" width="6.125" style="0" hidden="1" customWidth="1"/>
    <col min="3" max="3" width="23.75390625" style="0" customWidth="1"/>
    <col min="4" max="4" width="22.00390625" style="0" customWidth="1"/>
    <col min="5" max="5" width="20.00390625" style="0" customWidth="1"/>
    <col min="6" max="6" width="11.375" style="0" customWidth="1"/>
  </cols>
  <sheetData>
    <row r="1" spans="1:7" s="1" customFormat="1" ht="16.5" customHeight="1">
      <c r="A1" s="42" t="s">
        <v>6</v>
      </c>
      <c r="B1" s="42"/>
      <c r="C1" s="42"/>
      <c r="D1" s="42"/>
      <c r="E1" s="42"/>
      <c r="F1" s="42"/>
      <c r="G1" s="4"/>
    </row>
    <row r="2" spans="1:8" ht="12.75" customHeight="1">
      <c r="A2" s="45" t="s">
        <v>66</v>
      </c>
      <c r="B2" s="45"/>
      <c r="C2" s="45"/>
      <c r="D2" s="45"/>
      <c r="E2" s="45"/>
      <c r="F2" s="45"/>
      <c r="G2" s="45"/>
      <c r="H2" s="2"/>
    </row>
    <row r="3" spans="1:7" ht="12.75">
      <c r="A3" s="6"/>
      <c r="B3" s="6"/>
      <c r="C3" s="6"/>
      <c r="D3" s="7"/>
      <c r="E3" s="24"/>
      <c r="F3" s="25" t="s">
        <v>7</v>
      </c>
      <c r="G3" s="24"/>
    </row>
    <row r="4" spans="1:7" ht="26.25" customHeight="1">
      <c r="A4" s="44" t="s">
        <v>19</v>
      </c>
      <c r="B4" s="44" t="s">
        <v>20</v>
      </c>
      <c r="C4" s="44" t="s">
        <v>5</v>
      </c>
      <c r="D4" s="43" t="s">
        <v>67</v>
      </c>
      <c r="E4" s="43" t="s">
        <v>3</v>
      </c>
      <c r="F4" s="44" t="s">
        <v>4</v>
      </c>
      <c r="G4" s="24"/>
    </row>
    <row r="5" spans="1:7" ht="12.75" customHeight="1">
      <c r="A5" s="44"/>
      <c r="B5" s="44"/>
      <c r="C5" s="44"/>
      <c r="D5" s="43"/>
      <c r="E5" s="43"/>
      <c r="F5" s="44"/>
      <c r="G5" s="24"/>
    </row>
    <row r="6" spans="1:7" ht="10.5" customHeight="1">
      <c r="A6" s="10">
        <v>1</v>
      </c>
      <c r="B6" s="9" t="s">
        <v>21</v>
      </c>
      <c r="C6" s="9" t="s">
        <v>21</v>
      </c>
      <c r="D6" s="11">
        <v>3</v>
      </c>
      <c r="E6" s="11">
        <v>4</v>
      </c>
      <c r="F6" s="8">
        <v>5</v>
      </c>
      <c r="G6" s="24"/>
    </row>
    <row r="7" spans="1:7" ht="12.75">
      <c r="A7" s="50" t="s">
        <v>8</v>
      </c>
      <c r="B7" s="51"/>
      <c r="C7" s="51"/>
      <c r="D7" s="51"/>
      <c r="E7" s="51"/>
      <c r="F7" s="52"/>
      <c r="G7" s="24"/>
    </row>
    <row r="8" spans="1:7" ht="13.5" customHeight="1">
      <c r="A8" s="12" t="s">
        <v>10</v>
      </c>
      <c r="B8" s="13">
        <v>2</v>
      </c>
      <c r="C8" s="13" t="s">
        <v>22</v>
      </c>
      <c r="D8" s="14">
        <v>286423.676</v>
      </c>
      <c r="E8" s="14">
        <v>271340.879</v>
      </c>
      <c r="F8" s="15">
        <f>E8/D8</f>
        <v>0.9473409558503119</v>
      </c>
      <c r="G8" s="24"/>
    </row>
    <row r="9" spans="1:7" ht="13.5" customHeight="1">
      <c r="A9" s="12" t="s">
        <v>11</v>
      </c>
      <c r="B9" s="13">
        <v>10</v>
      </c>
      <c r="C9" s="13" t="s">
        <v>23</v>
      </c>
      <c r="D9" s="14">
        <v>52437.953</v>
      </c>
      <c r="E9" s="14">
        <v>44631.091</v>
      </c>
      <c r="F9" s="15">
        <f>E9/D9</f>
        <v>0.8511219154569211</v>
      </c>
      <c r="G9" s="24"/>
    </row>
    <row r="10" spans="1:7" ht="12.75" customHeight="1">
      <c r="A10" s="12" t="s">
        <v>12</v>
      </c>
      <c r="B10" s="13">
        <v>8670</v>
      </c>
      <c r="C10" s="13" t="s">
        <v>24</v>
      </c>
      <c r="D10" s="14">
        <v>233985.722</v>
      </c>
      <c r="E10" s="14">
        <v>226709.787</v>
      </c>
      <c r="F10" s="15">
        <f>E10/D10</f>
        <v>0.9689043633183738</v>
      </c>
      <c r="G10" s="24"/>
    </row>
    <row r="11" spans="1:7" ht="12.75">
      <c r="A11" s="62" t="s">
        <v>28</v>
      </c>
      <c r="B11" s="62"/>
      <c r="C11" s="62"/>
      <c r="D11" s="62"/>
      <c r="E11" s="62"/>
      <c r="F11" s="62"/>
      <c r="G11" s="24"/>
    </row>
    <row r="12" spans="1:7" ht="12.75">
      <c r="A12" s="16" t="s">
        <v>26</v>
      </c>
      <c r="B12" s="13">
        <v>190</v>
      </c>
      <c r="C12" s="13" t="s">
        <v>27</v>
      </c>
      <c r="D12" s="14">
        <v>43617.623</v>
      </c>
      <c r="E12" s="14">
        <v>41399.011</v>
      </c>
      <c r="F12" s="15">
        <f>E12/D12</f>
        <v>0.9491349631776128</v>
      </c>
      <c r="G12" s="24"/>
    </row>
    <row r="13" spans="1:7" ht="12.75">
      <c r="A13" s="16" t="s">
        <v>50</v>
      </c>
      <c r="B13" s="13"/>
      <c r="C13" s="13" t="s">
        <v>51</v>
      </c>
      <c r="D13" s="14">
        <v>0</v>
      </c>
      <c r="E13" s="14">
        <v>0</v>
      </c>
      <c r="F13" s="15">
        <v>0</v>
      </c>
      <c r="G13" s="24"/>
    </row>
    <row r="14" spans="1:7" ht="12.75">
      <c r="A14" s="16" t="s">
        <v>29</v>
      </c>
      <c r="B14" s="13">
        <v>5130</v>
      </c>
      <c r="C14" s="13" t="s">
        <v>30</v>
      </c>
      <c r="D14" s="30">
        <v>1439</v>
      </c>
      <c r="E14" s="14">
        <v>1419</v>
      </c>
      <c r="F14" s="15">
        <v>0</v>
      </c>
      <c r="G14" s="24"/>
    </row>
    <row r="15" spans="1:7" ht="13.5" customHeight="1">
      <c r="A15" s="16" t="s">
        <v>59</v>
      </c>
      <c r="B15" s="13"/>
      <c r="C15" s="13" t="s">
        <v>60</v>
      </c>
      <c r="D15" s="14">
        <v>13684.564</v>
      </c>
      <c r="E15" s="14">
        <v>13076.037</v>
      </c>
      <c r="F15" s="15">
        <f aca="true" t="shared" si="0" ref="F15:F24">E15/D15</f>
        <v>0.9555318678768282</v>
      </c>
      <c r="G15" s="24"/>
    </row>
    <row r="16" spans="1:7" ht="12.75">
      <c r="A16" s="16" t="s">
        <v>31</v>
      </c>
      <c r="B16" s="13">
        <v>10450</v>
      </c>
      <c r="C16" s="13" t="s">
        <v>32</v>
      </c>
      <c r="D16" s="14">
        <v>5480.481</v>
      </c>
      <c r="E16" s="14">
        <v>0</v>
      </c>
      <c r="F16" s="15">
        <v>0</v>
      </c>
      <c r="G16" s="24"/>
    </row>
    <row r="17" spans="1:7" ht="12.75">
      <c r="A17" s="16" t="s">
        <v>0</v>
      </c>
      <c r="B17" s="13">
        <v>12730</v>
      </c>
      <c r="C17" s="13" t="s">
        <v>1</v>
      </c>
      <c r="D17" s="14">
        <v>167798.218</v>
      </c>
      <c r="E17" s="14">
        <v>160755.915</v>
      </c>
      <c r="F17" s="15">
        <f t="shared" si="0"/>
        <v>0.9580311216415899</v>
      </c>
      <c r="G17" s="24"/>
    </row>
    <row r="18" spans="1:7" ht="15" customHeight="1">
      <c r="A18" s="16" t="s">
        <v>54</v>
      </c>
      <c r="B18" s="13">
        <v>14630</v>
      </c>
      <c r="C18" s="13" t="s">
        <v>2</v>
      </c>
      <c r="D18" s="14">
        <v>43027.189</v>
      </c>
      <c r="E18" s="14">
        <v>38684.158</v>
      </c>
      <c r="F18" s="15">
        <f t="shared" si="0"/>
        <v>0.8990631017052962</v>
      </c>
      <c r="G18" s="24"/>
    </row>
    <row r="19" spans="1:7" ht="12.75">
      <c r="A19" s="16" t="s">
        <v>13</v>
      </c>
      <c r="B19" s="13">
        <v>18050</v>
      </c>
      <c r="C19" s="13" t="s">
        <v>14</v>
      </c>
      <c r="D19" s="14">
        <v>5051.748</v>
      </c>
      <c r="E19" s="14">
        <v>4816.313</v>
      </c>
      <c r="F19" s="15">
        <f>E19/D19</f>
        <v>0.9533953395933448</v>
      </c>
      <c r="G19" s="24"/>
    </row>
    <row r="20" spans="1:7" ht="13.5" customHeight="1">
      <c r="A20" s="16" t="s">
        <v>52</v>
      </c>
      <c r="B20" s="13"/>
      <c r="C20" s="13" t="s">
        <v>16</v>
      </c>
      <c r="D20" s="14">
        <v>3744.115</v>
      </c>
      <c r="E20" s="14">
        <v>3614.074</v>
      </c>
      <c r="F20" s="15">
        <f t="shared" si="0"/>
        <v>0.9652678937479218</v>
      </c>
      <c r="G20" s="24"/>
    </row>
    <row r="21" spans="1:7" ht="12.75">
      <c r="A21" s="17" t="s">
        <v>53</v>
      </c>
      <c r="B21" s="26"/>
      <c r="C21" s="18" t="s">
        <v>55</v>
      </c>
      <c r="D21" s="19">
        <v>522.788</v>
      </c>
      <c r="E21" s="20">
        <v>522.786</v>
      </c>
      <c r="F21" s="15">
        <f t="shared" si="0"/>
        <v>0.9999961743574832</v>
      </c>
      <c r="G21" s="24"/>
    </row>
    <row r="22" spans="1:7" ht="12.75">
      <c r="A22" s="17" t="s">
        <v>56</v>
      </c>
      <c r="B22" s="26"/>
      <c r="C22" s="18" t="s">
        <v>57</v>
      </c>
      <c r="D22" s="19">
        <v>9.2</v>
      </c>
      <c r="E22" s="20">
        <v>9.2</v>
      </c>
      <c r="F22" s="15">
        <f t="shared" si="0"/>
        <v>1</v>
      </c>
      <c r="G22" s="24"/>
    </row>
    <row r="23" spans="1:7" ht="12.75">
      <c r="A23" s="16" t="s">
        <v>15</v>
      </c>
      <c r="B23" s="13">
        <v>19380</v>
      </c>
      <c r="C23" s="13" t="s">
        <v>58</v>
      </c>
      <c r="D23" s="14">
        <v>1577.3</v>
      </c>
      <c r="E23" s="14">
        <v>1577.3</v>
      </c>
      <c r="F23" s="15">
        <f t="shared" si="0"/>
        <v>1</v>
      </c>
      <c r="G23" s="24"/>
    </row>
    <row r="24" spans="1:7" ht="12.75">
      <c r="A24" s="16" t="s">
        <v>9</v>
      </c>
      <c r="B24" s="13">
        <v>1</v>
      </c>
      <c r="C24" s="13" t="s">
        <v>25</v>
      </c>
      <c r="D24" s="14">
        <f>SUM(D12:D23)</f>
        <v>285952.226</v>
      </c>
      <c r="E24" s="30">
        <f>SUM(E12:E23)</f>
        <v>265873.794</v>
      </c>
      <c r="F24" s="15">
        <f t="shared" si="0"/>
        <v>0.9297839632834332</v>
      </c>
      <c r="G24" s="24"/>
    </row>
    <row r="25" spans="1:7" ht="11.25" customHeight="1">
      <c r="A25" s="21" t="s">
        <v>17</v>
      </c>
      <c r="B25" s="22">
        <v>20600</v>
      </c>
      <c r="C25" s="22" t="s">
        <v>18</v>
      </c>
      <c r="D25" s="23">
        <f>D8-D24</f>
        <v>471.44999999995343</v>
      </c>
      <c r="E25" s="41">
        <f>E8-E24</f>
        <v>5467.085000000021</v>
      </c>
      <c r="F25" s="15"/>
      <c r="G25" s="24"/>
    </row>
    <row r="26" spans="1:7" ht="22.5" customHeight="1">
      <c r="A26" s="46" t="s">
        <v>33</v>
      </c>
      <c r="B26" s="46"/>
      <c r="C26" s="46" t="s">
        <v>34</v>
      </c>
      <c r="D26" s="46" t="s">
        <v>68</v>
      </c>
      <c r="E26" s="46" t="s">
        <v>3</v>
      </c>
      <c r="F26" s="24"/>
      <c r="G26" s="24"/>
    </row>
    <row r="27" spans="1:7" ht="12.75">
      <c r="A27" s="46"/>
      <c r="B27" s="46"/>
      <c r="C27" s="46"/>
      <c r="D27" s="46"/>
      <c r="E27" s="46"/>
      <c r="F27" s="24"/>
      <c r="G27" s="24"/>
    </row>
    <row r="28" spans="1:7" ht="12.75">
      <c r="A28" s="46">
        <v>1</v>
      </c>
      <c r="B28" s="46"/>
      <c r="C28" s="3">
        <v>2</v>
      </c>
      <c r="D28" s="3">
        <v>3</v>
      </c>
      <c r="E28" s="3">
        <v>4</v>
      </c>
      <c r="F28" s="24"/>
      <c r="G28" s="24"/>
    </row>
    <row r="29" spans="1:7" ht="12.75">
      <c r="A29" s="48" t="s">
        <v>35</v>
      </c>
      <c r="B29" s="48"/>
      <c r="C29" s="48"/>
      <c r="D29" s="48"/>
      <c r="E29" s="48"/>
      <c r="F29" s="24"/>
      <c r="G29" s="24"/>
    </row>
    <row r="30" spans="1:7" ht="12" customHeight="1">
      <c r="A30" s="49" t="s">
        <v>36</v>
      </c>
      <c r="B30" s="46" t="s">
        <v>49</v>
      </c>
      <c r="C30" s="46"/>
      <c r="D30" s="54">
        <v>-471.4</v>
      </c>
      <c r="E30" s="54">
        <v>-5467.082</v>
      </c>
      <c r="F30" s="24"/>
      <c r="G30" s="24"/>
    </row>
    <row r="31" spans="1:7" ht="12.75" hidden="1">
      <c r="A31" s="49"/>
      <c r="B31" s="46"/>
      <c r="C31" s="46"/>
      <c r="D31" s="54"/>
      <c r="E31" s="54"/>
      <c r="F31" s="24"/>
      <c r="G31" s="24"/>
    </row>
    <row r="32" spans="1:7" ht="13.5" customHeight="1">
      <c r="A32" s="27" t="s">
        <v>61</v>
      </c>
      <c r="B32" s="3"/>
      <c r="C32" s="3" t="s">
        <v>63</v>
      </c>
      <c r="D32" s="40">
        <v>700</v>
      </c>
      <c r="E32" s="40">
        <v>700</v>
      </c>
      <c r="F32" s="24"/>
      <c r="G32" s="24"/>
    </row>
    <row r="33" spans="1:7" ht="14.25" customHeight="1">
      <c r="A33" s="27" t="s">
        <v>37</v>
      </c>
      <c r="B33" s="46" t="s">
        <v>62</v>
      </c>
      <c r="C33" s="46"/>
      <c r="D33" s="40">
        <v>228.6</v>
      </c>
      <c r="E33" s="40">
        <v>-4767.082</v>
      </c>
      <c r="F33" s="24"/>
      <c r="G33" s="24"/>
    </row>
    <row r="34" spans="1:7" ht="12.75">
      <c r="A34" s="47" t="s">
        <v>38</v>
      </c>
      <c r="B34" s="47"/>
      <c r="C34" s="47"/>
      <c r="D34" s="47"/>
      <c r="E34" s="47"/>
      <c r="F34" s="47"/>
      <c r="G34" s="24"/>
    </row>
    <row r="35" spans="1:7" ht="12.75">
      <c r="A35" s="47" t="s">
        <v>64</v>
      </c>
      <c r="B35" s="47"/>
      <c r="C35" s="47"/>
      <c r="D35" s="47"/>
      <c r="E35" s="47"/>
      <c r="F35" s="47"/>
      <c r="G35" s="24"/>
    </row>
    <row r="36" spans="1:7" ht="12.75">
      <c r="A36" s="47" t="s">
        <v>65</v>
      </c>
      <c r="B36" s="47"/>
      <c r="C36" s="47"/>
      <c r="D36" s="47"/>
      <c r="E36" s="47"/>
      <c r="F36" s="47"/>
      <c r="G36" s="24"/>
    </row>
    <row r="37" spans="1:7" ht="15" customHeight="1">
      <c r="A37" s="47" t="s">
        <v>69</v>
      </c>
      <c r="B37" s="47"/>
      <c r="C37" s="47"/>
      <c r="D37" s="47"/>
      <c r="E37" s="47"/>
      <c r="F37" s="47"/>
      <c r="G37" s="24"/>
    </row>
    <row r="38" spans="1:7" ht="12.75">
      <c r="A38" s="55" t="s">
        <v>39</v>
      </c>
      <c r="B38" s="55"/>
      <c r="C38" s="55"/>
      <c r="D38" s="55"/>
      <c r="E38" s="55"/>
      <c r="F38" s="24"/>
      <c r="G38" s="24"/>
    </row>
    <row r="39" spans="1:7" ht="14.25" customHeight="1">
      <c r="A39" s="46" t="s">
        <v>48</v>
      </c>
      <c r="B39" s="53"/>
      <c r="C39" s="46" t="s">
        <v>46</v>
      </c>
      <c r="D39" s="46" t="s">
        <v>40</v>
      </c>
      <c r="E39" s="46" t="s">
        <v>41</v>
      </c>
      <c r="F39" s="46"/>
      <c r="G39" s="24"/>
    </row>
    <row r="40" spans="1:7" ht="78.75">
      <c r="A40" s="46"/>
      <c r="B40" s="53"/>
      <c r="C40" s="46"/>
      <c r="D40" s="46"/>
      <c r="E40" s="3" t="s">
        <v>42</v>
      </c>
      <c r="F40" s="3" t="s">
        <v>43</v>
      </c>
      <c r="G40" s="24"/>
    </row>
    <row r="41" spans="1:7" ht="0.75" customHeight="1" hidden="1">
      <c r="A41" s="46"/>
      <c r="B41" s="5"/>
      <c r="C41" s="59">
        <v>50</v>
      </c>
      <c r="D41" s="32">
        <v>7930.65</v>
      </c>
      <c r="E41" s="33">
        <v>12186</v>
      </c>
      <c r="F41" s="56"/>
      <c r="G41" s="24"/>
    </row>
    <row r="42" spans="1:7" ht="15.75" customHeight="1">
      <c r="A42" s="63" t="s">
        <v>47</v>
      </c>
      <c r="B42" s="53"/>
      <c r="C42" s="60"/>
      <c r="D42" s="34">
        <v>17479.51</v>
      </c>
      <c r="E42" s="35">
        <v>17479.51</v>
      </c>
      <c r="F42" s="57"/>
      <c r="G42" s="24"/>
    </row>
    <row r="43" spans="1:7" ht="7.5" customHeight="1">
      <c r="A43" s="64"/>
      <c r="B43" s="53"/>
      <c r="C43" s="61"/>
      <c r="D43" s="36"/>
      <c r="E43" s="37"/>
      <c r="F43" s="58"/>
      <c r="G43" s="24"/>
    </row>
    <row r="44" spans="1:7" ht="24.75" customHeight="1">
      <c r="A44" s="27" t="s">
        <v>44</v>
      </c>
      <c r="B44" s="5"/>
      <c r="C44" s="31">
        <v>568</v>
      </c>
      <c r="D44" s="38">
        <v>157382.41</v>
      </c>
      <c r="E44" s="39">
        <v>157382.41</v>
      </c>
      <c r="F44" s="28"/>
      <c r="G44" s="24"/>
    </row>
    <row r="45" spans="1:7" ht="12.75">
      <c r="A45" s="27" t="s">
        <v>45</v>
      </c>
      <c r="B45" s="5"/>
      <c r="C45" s="31">
        <f>SUM(C41:C44)</f>
        <v>618</v>
      </c>
      <c r="D45" s="38">
        <f>D42+D44</f>
        <v>174861.92</v>
      </c>
      <c r="E45" s="38">
        <f>E42+E44</f>
        <v>174861.92</v>
      </c>
      <c r="F45" s="28"/>
      <c r="G45" s="24"/>
    </row>
    <row r="46" ht="12.75">
      <c r="E46" s="29"/>
    </row>
  </sheetData>
  <sheetProtection/>
  <mergeCells count="35">
    <mergeCell ref="A39:A41"/>
    <mergeCell ref="F41:F43"/>
    <mergeCell ref="C39:C40"/>
    <mergeCell ref="C41:C43"/>
    <mergeCell ref="A11:F11"/>
    <mergeCell ref="B42:B43"/>
    <mergeCell ref="A42:A43"/>
    <mergeCell ref="A34:F34"/>
    <mergeCell ref="A35:F35"/>
    <mergeCell ref="A37:F37"/>
    <mergeCell ref="B39:B40"/>
    <mergeCell ref="D39:D40"/>
    <mergeCell ref="E39:F39"/>
    <mergeCell ref="B4:B5"/>
    <mergeCell ref="B30:C31"/>
    <mergeCell ref="D30:D31"/>
    <mergeCell ref="E30:E31"/>
    <mergeCell ref="B33:C33"/>
    <mergeCell ref="A38:E38"/>
    <mergeCell ref="A26:B27"/>
    <mergeCell ref="C26:C27"/>
    <mergeCell ref="D26:D27"/>
    <mergeCell ref="E26:E27"/>
    <mergeCell ref="C4:C5"/>
    <mergeCell ref="A36:F36"/>
    <mergeCell ref="A28:B28"/>
    <mergeCell ref="A29:E29"/>
    <mergeCell ref="A30:A31"/>
    <mergeCell ref="A7:F7"/>
    <mergeCell ref="A1:F1"/>
    <mergeCell ref="D4:D5"/>
    <mergeCell ref="E4:E5"/>
    <mergeCell ref="F4:F5"/>
    <mergeCell ref="A2:G2"/>
    <mergeCell ref="A4:A5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2018-11-01T09:13:17Z</cp:lastPrinted>
  <dcterms:created xsi:type="dcterms:W3CDTF">1999-06-18T11:49:53Z</dcterms:created>
  <dcterms:modified xsi:type="dcterms:W3CDTF">2019-02-07T12:15:05Z</dcterms:modified>
  <cp:category/>
  <cp:version/>
  <cp:contentType/>
  <cp:contentStatus/>
</cp:coreProperties>
</file>